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475" windowHeight="6045" tabRatio="597" activeTab="2"/>
  </bookViews>
  <sheets>
    <sheet name="2016 г" sheetId="1" r:id="rId1"/>
    <sheet name="2017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<sst xmlns="http://schemas.openxmlformats.org/spreadsheetml/2006/main" count="184" uniqueCount="57">
  <si>
    <t>шт</t>
  </si>
  <si>
    <t>перечень работ</t>
  </si>
  <si>
    <t>Ремонт отмостки</t>
  </si>
  <si>
    <t>кол-во</t>
  </si>
  <si>
    <t>м</t>
  </si>
  <si>
    <t>т.руб</t>
  </si>
  <si>
    <t>Конструктивные элементы</t>
  </si>
  <si>
    <t>итого по конструктивным элементам</t>
  </si>
  <si>
    <t>Инженерное оборудование</t>
  </si>
  <si>
    <t>итого по инженерному оборудованию</t>
  </si>
  <si>
    <t>Ремонт внутридомового газ.оборудования</t>
  </si>
  <si>
    <t>ед измер</t>
  </si>
  <si>
    <t>Уважаемые собственники!</t>
  </si>
  <si>
    <t>Предоставляем Вам перечень работ для рассмотрения и обсуждения.</t>
  </si>
  <si>
    <t xml:space="preserve">Вам необходимо определиться с видами работ и Ваши предложения </t>
  </si>
  <si>
    <t>направить в Совет дома.</t>
  </si>
  <si>
    <t xml:space="preserve">                                </t>
  </si>
  <si>
    <t>сумма затрат необходимых для проведения  ремонта             тыс. руб</t>
  </si>
  <si>
    <t>согласовано</t>
  </si>
  <si>
    <t>Благоустройство</t>
  </si>
  <si>
    <t>итого по благоустройству</t>
  </si>
  <si>
    <t>итого по дому</t>
  </si>
  <si>
    <t>Установка стеклопакетов в МОП</t>
  </si>
  <si>
    <t>Смена загрузочных клапанов</t>
  </si>
  <si>
    <t>Подготовка к зиме (ремонт 1 узел управления )</t>
  </si>
  <si>
    <t xml:space="preserve">Непредвиденные работы </t>
  </si>
  <si>
    <t>Смена тамбурных дверей</t>
  </si>
  <si>
    <t>Смена ливневой канализации ( во 2 подъезде)</t>
  </si>
  <si>
    <t>Механизированная уборка территории</t>
  </si>
  <si>
    <t>Вывоз снега с придомовой территории</t>
  </si>
  <si>
    <t>Смена радиаторов отопления в квартирах</t>
  </si>
  <si>
    <t>Установка урн</t>
  </si>
  <si>
    <t>Ремонт  межпанельных швов (по заявлениям)</t>
  </si>
  <si>
    <t>Кронирование деревьев (по заявлениям)</t>
  </si>
  <si>
    <t>Перечень работ по текущему ремонту жилого дома Каменского,16   на 2016 год</t>
  </si>
  <si>
    <t>м2</t>
  </si>
  <si>
    <t>Ремонт облицовки купе лифта</t>
  </si>
  <si>
    <t>Ремонт помещений мусорокамер п.1,2</t>
  </si>
  <si>
    <r>
      <t xml:space="preserve">Предполагаемые денежные средства  Вашего дома по статье "Текущий ремонт"   </t>
    </r>
    <r>
      <rPr>
        <b/>
        <sz val="16"/>
        <rFont val="Times New Roman"/>
        <family val="1"/>
      </rPr>
      <t>275271,69</t>
    </r>
    <r>
      <rPr>
        <sz val="16"/>
        <rFont val="Times New Roman"/>
        <family val="1"/>
      </rPr>
      <t xml:space="preserve"> руб</t>
    </r>
  </si>
  <si>
    <t>Услуги коммерческого учета ОДПУ</t>
  </si>
  <si>
    <t>Смена козырьков входа в подъезд</t>
  </si>
  <si>
    <t>Асфальтирование придомовой территории</t>
  </si>
  <si>
    <t>Задолженность жилого дома на 1.11.2015 года    43 710,28     руб</t>
  </si>
  <si>
    <t>Модернизация системы освещения</t>
  </si>
  <si>
    <t>Перечень работ по текущему ремонту жилого дома Каменского,16   на 2017 год</t>
  </si>
  <si>
    <t>Смена транзитного трубопровода ХВС</t>
  </si>
  <si>
    <t>Частичная смена стояков ГВС</t>
  </si>
  <si>
    <t>Завоз чернозема</t>
  </si>
  <si>
    <t>м3</t>
  </si>
  <si>
    <t>Ремонт входных групп</t>
  </si>
  <si>
    <t xml:space="preserve">Кронирование деревьев </t>
  </si>
  <si>
    <t>Задолженность жилого дома на 1.11.2017 года   128443,23      руб</t>
  </si>
  <si>
    <t>Перечень работ по текущему ремонту жилого дома Каменского,16   на 2018год</t>
  </si>
  <si>
    <t>Диагностика внутридомового газового оборудования</t>
  </si>
  <si>
    <t>Проект системы теплоснабжения</t>
  </si>
  <si>
    <r>
      <t xml:space="preserve">Предполагаемые денежные средства  Вашего дома по статье "Текущий ремонт"  </t>
    </r>
    <r>
      <rPr>
        <b/>
        <sz val="16"/>
        <rFont val="Times New Roman"/>
        <family val="1"/>
      </rPr>
      <t>275427,14</t>
    </r>
    <r>
      <rPr>
        <sz val="16"/>
        <rFont val="Times New Roman"/>
        <family val="1"/>
      </rPr>
      <t xml:space="preserve">  руб</t>
    </r>
  </si>
  <si>
    <t>Задолженность жилого дома на 1.11.2017 года  99983,08   руб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</si>
</sst>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d/m"/>
    <numFmt numFmtId="168" formatCode="mmm/yyyy"/>
    <numFmt numFmtId="169" formatCode="0.000000"/>
    <numFmt numFmtId="170" formatCode="0.00000"/>
    <numFmt numFmtId="171" formatCode="0.0000000"/>
    <numFmt numFmtId="172" formatCode="#,##0.00_р_."/>
    <numFmt numFmtId="173" formatCode="#,##0.000_р_."/>
    <numFmt numFmtId="174" formatCode="#,##0.0000_р_."/>
    <numFmt numFmtId="175" formatCode="#,##0.0_р_."/>
    <numFmt numFmtId="176" formatCode="#,##0_р_."/>
    <numFmt numFmtId="177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2" fontId="4" fillId="0" borderId="18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173" fontId="3" fillId="33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165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/>
    </xf>
    <xf numFmtId="0" fontId="4" fillId="0" borderId="31" xfId="0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172" fontId="3" fillId="0" borderId="44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47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173" fontId="3" fillId="33" borderId="43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48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5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0" customWidth="1"/>
    <col min="2" max="2" width="0.12890625" style="0" customWidth="1"/>
    <col min="3" max="3" width="38.375" style="0" customWidth="1"/>
    <col min="4" max="4" width="11.00390625" style="0" customWidth="1"/>
    <col min="6" max="6" width="15.125" style="0" customWidth="1"/>
    <col min="7" max="7" width="14.125" style="0" customWidth="1"/>
  </cols>
  <sheetData>
    <row r="1" spans="3:6" ht="22.5">
      <c r="C1" s="142" t="s">
        <v>12</v>
      </c>
      <c r="D1" s="142"/>
      <c r="E1" s="142"/>
      <c r="F1" s="142"/>
    </row>
    <row r="2" spans="1:7" ht="45" customHeight="1">
      <c r="A2" s="143" t="s">
        <v>38</v>
      </c>
      <c r="B2" s="143"/>
      <c r="C2" s="143"/>
      <c r="D2" s="143"/>
      <c r="E2" s="143"/>
      <c r="F2" s="143"/>
      <c r="G2" s="143"/>
    </row>
    <row r="3" spans="2:7" ht="20.25">
      <c r="B3" s="144" t="s">
        <v>13</v>
      </c>
      <c r="C3" s="144"/>
      <c r="D3" s="144"/>
      <c r="E3" s="144"/>
      <c r="F3" s="144"/>
      <c r="G3" s="144"/>
    </row>
    <row r="4" spans="2:7" ht="20.25">
      <c r="B4" s="14" t="s">
        <v>14</v>
      </c>
      <c r="C4" s="15"/>
      <c r="D4" s="15"/>
      <c r="E4" s="15"/>
      <c r="F4" s="14"/>
      <c r="G4" s="14"/>
    </row>
    <row r="5" spans="2:7" ht="20.25">
      <c r="B5" s="145" t="s">
        <v>15</v>
      </c>
      <c r="C5" s="145"/>
      <c r="D5" s="145"/>
      <c r="E5" s="145"/>
      <c r="F5" s="145"/>
      <c r="G5" s="14"/>
    </row>
    <row r="6" spans="2:7" ht="20.25">
      <c r="B6" s="14"/>
      <c r="C6" s="15"/>
      <c r="D6" s="15"/>
      <c r="E6" s="15"/>
      <c r="F6" s="14"/>
      <c r="G6" s="14"/>
    </row>
    <row r="7" spans="1:8" ht="41.25" customHeight="1" thickBot="1">
      <c r="A7" s="146" t="s">
        <v>34</v>
      </c>
      <c r="B7" s="146"/>
      <c r="C7" s="146"/>
      <c r="D7" s="146"/>
      <c r="E7" s="146"/>
      <c r="F7" s="146"/>
      <c r="G7" s="146"/>
      <c r="H7" s="60"/>
    </row>
    <row r="8" spans="1:7" ht="12.75">
      <c r="A8" s="147" t="s">
        <v>16</v>
      </c>
      <c r="B8" s="150" t="s">
        <v>1</v>
      </c>
      <c r="C8" s="151"/>
      <c r="D8" s="156" t="s">
        <v>11</v>
      </c>
      <c r="E8" s="156" t="s">
        <v>3</v>
      </c>
      <c r="F8" s="159" t="s">
        <v>17</v>
      </c>
      <c r="G8" s="132" t="s">
        <v>18</v>
      </c>
    </row>
    <row r="9" spans="1:7" ht="12.75">
      <c r="A9" s="148"/>
      <c r="B9" s="152"/>
      <c r="C9" s="153"/>
      <c r="D9" s="157"/>
      <c r="E9" s="157"/>
      <c r="F9" s="160"/>
      <c r="G9" s="133"/>
    </row>
    <row r="10" spans="1:7" ht="60" customHeight="1" thickBot="1">
      <c r="A10" s="149"/>
      <c r="B10" s="154"/>
      <c r="C10" s="155"/>
      <c r="D10" s="158"/>
      <c r="E10" s="158"/>
      <c r="F10" s="161"/>
      <c r="G10" s="134"/>
    </row>
    <row r="11" spans="1:7" ht="12.75">
      <c r="A11" s="16"/>
      <c r="B11" s="135" t="s">
        <v>6</v>
      </c>
      <c r="C11" s="136"/>
      <c r="D11" s="17"/>
      <c r="E11" s="17"/>
      <c r="F11" s="18"/>
      <c r="G11" s="7"/>
    </row>
    <row r="12" spans="1:7" ht="12.75">
      <c r="A12" s="42">
        <v>1</v>
      </c>
      <c r="B12" s="40"/>
      <c r="C12" s="41" t="s">
        <v>2</v>
      </c>
      <c r="D12" s="5" t="s">
        <v>35</v>
      </c>
      <c r="E12" s="5">
        <v>100</v>
      </c>
      <c r="F12" s="11">
        <v>150</v>
      </c>
      <c r="G12" s="20"/>
    </row>
    <row r="13" spans="1:7" ht="12.75">
      <c r="A13" s="10">
        <v>2</v>
      </c>
      <c r="B13" s="115" t="s">
        <v>32</v>
      </c>
      <c r="C13" s="137"/>
      <c r="D13" s="5" t="s">
        <v>4</v>
      </c>
      <c r="E13" s="5">
        <v>40</v>
      </c>
      <c r="F13" s="29">
        <v>10</v>
      </c>
      <c r="G13" s="8"/>
    </row>
    <row r="14" spans="1:7" ht="12.75">
      <c r="A14" s="42">
        <v>4</v>
      </c>
      <c r="B14" s="27"/>
      <c r="C14" s="28" t="s">
        <v>22</v>
      </c>
      <c r="D14" s="5" t="s">
        <v>5</v>
      </c>
      <c r="E14" s="5"/>
      <c r="F14" s="29">
        <v>100</v>
      </c>
      <c r="G14" s="20"/>
    </row>
    <row r="15" spans="1:7" ht="12.75">
      <c r="A15" s="10">
        <v>5</v>
      </c>
      <c r="B15" s="27"/>
      <c r="C15" s="28" t="s">
        <v>26</v>
      </c>
      <c r="D15" s="5" t="s">
        <v>5</v>
      </c>
      <c r="E15" s="5"/>
      <c r="F15" s="29">
        <v>50</v>
      </c>
      <c r="G15" s="20"/>
    </row>
    <row r="16" spans="1:7" ht="12.75">
      <c r="A16" s="42">
        <v>6</v>
      </c>
      <c r="B16" s="27"/>
      <c r="C16" s="28" t="s">
        <v>23</v>
      </c>
      <c r="D16" s="5" t="s">
        <v>0</v>
      </c>
      <c r="E16" s="5">
        <v>5</v>
      </c>
      <c r="F16" s="29">
        <v>16</v>
      </c>
      <c r="G16" s="20"/>
    </row>
    <row r="17" spans="1:7" ht="12.75">
      <c r="A17" s="42">
        <v>7</v>
      </c>
      <c r="B17" s="138" t="s">
        <v>37</v>
      </c>
      <c r="C17" s="139"/>
      <c r="D17" s="5" t="s">
        <v>5</v>
      </c>
      <c r="E17" s="5"/>
      <c r="F17" s="29">
        <v>8</v>
      </c>
      <c r="G17" s="20"/>
    </row>
    <row r="18" spans="1:7" ht="15" customHeight="1" thickBot="1">
      <c r="A18" s="64">
        <v>8</v>
      </c>
      <c r="B18" s="65"/>
      <c r="C18" s="66" t="s">
        <v>40</v>
      </c>
      <c r="D18" s="61" t="s">
        <v>0</v>
      </c>
      <c r="E18" s="67">
        <v>2</v>
      </c>
      <c r="F18" s="68">
        <v>190</v>
      </c>
      <c r="G18" s="69"/>
    </row>
    <row r="19" spans="1:7" ht="13.5" thickBot="1">
      <c r="A19" s="21"/>
      <c r="B19" s="126" t="s">
        <v>7</v>
      </c>
      <c r="C19" s="127"/>
      <c r="D19" s="22"/>
      <c r="E19" s="22"/>
      <c r="F19" s="31">
        <f>SUM(F12:F17)</f>
        <v>334</v>
      </c>
      <c r="G19" s="8"/>
    </row>
    <row r="20" spans="1:7" ht="12.75">
      <c r="A20" s="21"/>
      <c r="B20" s="140"/>
      <c r="C20" s="141"/>
      <c r="D20" s="13"/>
      <c r="E20" s="13"/>
      <c r="F20" s="32"/>
      <c r="G20" s="8"/>
    </row>
    <row r="21" spans="1:7" ht="12.75">
      <c r="A21" s="21"/>
      <c r="B21" s="122" t="s">
        <v>19</v>
      </c>
      <c r="C21" s="123"/>
      <c r="D21" s="2"/>
      <c r="E21" s="2"/>
      <c r="F21" s="33"/>
      <c r="G21" s="8"/>
    </row>
    <row r="22" spans="1:7" ht="12.75">
      <c r="A22" s="10">
        <v>1</v>
      </c>
      <c r="B22" s="124" t="s">
        <v>33</v>
      </c>
      <c r="C22" s="125"/>
      <c r="D22" s="3" t="s">
        <v>5</v>
      </c>
      <c r="E22" s="3"/>
      <c r="F22" s="30">
        <v>20</v>
      </c>
      <c r="G22" s="8"/>
    </row>
    <row r="23" spans="1:7" ht="12.75">
      <c r="A23" s="43">
        <v>2</v>
      </c>
      <c r="B23" s="44"/>
      <c r="C23" s="44" t="s">
        <v>31</v>
      </c>
      <c r="D23" s="43" t="s">
        <v>5</v>
      </c>
      <c r="E23" s="46"/>
      <c r="F23" s="47">
        <v>10</v>
      </c>
      <c r="G23" s="48"/>
    </row>
    <row r="24" spans="1:7" ht="12.75" customHeight="1">
      <c r="A24" s="43">
        <v>3</v>
      </c>
      <c r="B24" s="44"/>
      <c r="C24" s="44" t="s">
        <v>28</v>
      </c>
      <c r="D24" s="45" t="s">
        <v>5</v>
      </c>
      <c r="E24" s="46"/>
      <c r="F24" s="47">
        <v>15</v>
      </c>
      <c r="G24" s="48"/>
    </row>
    <row r="25" spans="1:7" ht="12.75" customHeight="1">
      <c r="A25" s="43">
        <v>4</v>
      </c>
      <c r="B25" s="44"/>
      <c r="C25" s="44" t="s">
        <v>29</v>
      </c>
      <c r="D25" s="45" t="s">
        <v>5</v>
      </c>
      <c r="E25" s="46"/>
      <c r="F25" s="47">
        <v>22</v>
      </c>
      <c r="G25" s="48"/>
    </row>
    <row r="26" spans="1:8" ht="19.5" customHeight="1" thickBot="1">
      <c r="A26" s="64">
        <v>5</v>
      </c>
      <c r="B26" s="130" t="s">
        <v>41</v>
      </c>
      <c r="C26" s="131"/>
      <c r="D26" s="3" t="s">
        <v>35</v>
      </c>
      <c r="E26" s="70">
        <v>60</v>
      </c>
      <c r="F26" s="71">
        <v>90</v>
      </c>
      <c r="G26" s="8"/>
      <c r="H26" s="72"/>
    </row>
    <row r="27" spans="1:7" ht="13.5" thickBot="1">
      <c r="A27" s="19"/>
      <c r="B27" s="126" t="s">
        <v>20</v>
      </c>
      <c r="C27" s="127"/>
      <c r="D27" s="23"/>
      <c r="E27" s="23"/>
      <c r="F27" s="31">
        <f>SUM(F22:F26)</f>
        <v>157</v>
      </c>
      <c r="G27" s="8"/>
    </row>
    <row r="28" spans="1:7" ht="12.75">
      <c r="A28" s="19"/>
      <c r="B28" s="24"/>
      <c r="C28" s="25"/>
      <c r="D28" s="1"/>
      <c r="E28" s="1"/>
      <c r="F28" s="34"/>
      <c r="G28" s="8"/>
    </row>
    <row r="29" spans="1:7" ht="12.75">
      <c r="A29" s="21"/>
      <c r="B29" s="122" t="s">
        <v>8</v>
      </c>
      <c r="C29" s="123"/>
      <c r="D29" s="2"/>
      <c r="E29" s="2"/>
      <c r="F29" s="30"/>
      <c r="G29" s="8"/>
    </row>
    <row r="30" spans="1:7" ht="12.75">
      <c r="A30" s="9">
        <v>1</v>
      </c>
      <c r="B30" s="128" t="s">
        <v>24</v>
      </c>
      <c r="C30" s="129"/>
      <c r="D30" s="5" t="s">
        <v>5</v>
      </c>
      <c r="E30" s="5"/>
      <c r="F30" s="29">
        <v>20</v>
      </c>
      <c r="G30" s="26"/>
    </row>
    <row r="31" spans="1:7" ht="12.75" customHeight="1">
      <c r="A31" s="9">
        <v>2</v>
      </c>
      <c r="B31" s="112" t="s">
        <v>30</v>
      </c>
      <c r="C31" s="113"/>
      <c r="D31" s="5" t="s">
        <v>0</v>
      </c>
      <c r="E31" s="5">
        <v>272</v>
      </c>
      <c r="F31" s="29">
        <v>1632</v>
      </c>
      <c r="G31" s="26"/>
    </row>
    <row r="32" spans="1:7" ht="12.75">
      <c r="A32" s="9">
        <v>3</v>
      </c>
      <c r="B32" s="114" t="s">
        <v>27</v>
      </c>
      <c r="C32" s="113"/>
      <c r="D32" s="5" t="s">
        <v>4</v>
      </c>
      <c r="E32" s="5">
        <v>40</v>
      </c>
      <c r="F32" s="35">
        <v>40</v>
      </c>
      <c r="G32" s="26"/>
    </row>
    <row r="33" spans="1:7" ht="12.75">
      <c r="A33" s="9">
        <v>4</v>
      </c>
      <c r="B33" s="115" t="s">
        <v>25</v>
      </c>
      <c r="C33" s="116"/>
      <c r="D33" s="4" t="s">
        <v>5</v>
      </c>
      <c r="E33" s="4"/>
      <c r="F33" s="35">
        <v>30</v>
      </c>
      <c r="G33" s="26"/>
    </row>
    <row r="34" spans="1:7" ht="21.75" customHeight="1">
      <c r="A34" s="3">
        <v>5</v>
      </c>
      <c r="B34" s="50"/>
      <c r="C34" s="50" t="s">
        <v>43</v>
      </c>
      <c r="D34" s="3" t="s">
        <v>5</v>
      </c>
      <c r="E34" s="3"/>
      <c r="F34" s="51">
        <v>30</v>
      </c>
      <c r="G34" s="52"/>
    </row>
    <row r="35" spans="1:7" ht="13.5" thickBot="1">
      <c r="A35" s="3">
        <v>6</v>
      </c>
      <c r="B35" s="50"/>
      <c r="C35" s="50" t="s">
        <v>36</v>
      </c>
      <c r="D35" s="3" t="s">
        <v>0</v>
      </c>
      <c r="E35" s="3">
        <v>2</v>
      </c>
      <c r="F35" s="51">
        <v>150</v>
      </c>
      <c r="G35" s="52"/>
    </row>
    <row r="36" spans="1:7" ht="13.5" thickBot="1">
      <c r="A36" s="9"/>
      <c r="B36" s="117" t="s">
        <v>9</v>
      </c>
      <c r="C36" s="118"/>
      <c r="D36" s="62"/>
      <c r="E36" s="62"/>
      <c r="F36" s="63">
        <f>SUM(F30:F34)</f>
        <v>1752</v>
      </c>
      <c r="G36" s="49"/>
    </row>
    <row r="37" spans="1:7" ht="12.75">
      <c r="A37" s="53"/>
      <c r="B37" s="36"/>
      <c r="C37" s="37"/>
      <c r="D37" s="38"/>
      <c r="E37" s="38"/>
      <c r="F37" s="39"/>
      <c r="G37" s="54"/>
    </row>
    <row r="38" spans="1:7" ht="12.75">
      <c r="A38" s="3">
        <v>1</v>
      </c>
      <c r="B38" s="119" t="s">
        <v>39</v>
      </c>
      <c r="C38" s="120"/>
      <c r="D38" s="3" t="s">
        <v>5</v>
      </c>
      <c r="E38" s="3"/>
      <c r="F38" s="59">
        <v>13.426</v>
      </c>
      <c r="G38" s="58"/>
    </row>
    <row r="39" spans="1:7" ht="27" customHeight="1">
      <c r="A39" s="3">
        <v>2</v>
      </c>
      <c r="B39" s="121" t="s">
        <v>10</v>
      </c>
      <c r="C39" s="121"/>
      <c r="D39" s="3" t="s">
        <v>5</v>
      </c>
      <c r="E39" s="3"/>
      <c r="F39" s="59">
        <v>9.221</v>
      </c>
      <c r="G39" s="58"/>
    </row>
    <row r="40" spans="1:7" ht="13.5" thickBot="1">
      <c r="A40" s="9"/>
      <c r="B40" s="110" t="s">
        <v>21</v>
      </c>
      <c r="C40" s="111"/>
      <c r="D40" s="55"/>
      <c r="E40" s="55"/>
      <c r="F40" s="56">
        <f>F19+F27+F36+F38+F39</f>
        <v>2265.647</v>
      </c>
      <c r="G40" s="57"/>
    </row>
    <row r="42" spans="3:9" ht="15.75">
      <c r="C42" s="12" t="s">
        <v>42</v>
      </c>
      <c r="D42" s="12"/>
      <c r="E42" s="12"/>
      <c r="F42" s="12"/>
      <c r="G42" s="12"/>
      <c r="H42" s="12"/>
      <c r="I42" s="6"/>
    </row>
    <row r="43" ht="12.75">
      <c r="C43" s="73">
        <v>42125</v>
      </c>
    </row>
  </sheetData>
  <sheetProtection/>
  <mergeCells count="29">
    <mergeCell ref="C1:F1"/>
    <mergeCell ref="A2:G2"/>
    <mergeCell ref="B3:G3"/>
    <mergeCell ref="B5:F5"/>
    <mergeCell ref="A7:G7"/>
    <mergeCell ref="A8:A10"/>
    <mergeCell ref="B8:C10"/>
    <mergeCell ref="D8:D10"/>
    <mergeCell ref="E8:E10"/>
    <mergeCell ref="F8:F10"/>
    <mergeCell ref="G8:G10"/>
    <mergeCell ref="B11:C11"/>
    <mergeCell ref="B13:C13"/>
    <mergeCell ref="B17:C17"/>
    <mergeCell ref="B19:C19"/>
    <mergeCell ref="B20:C20"/>
    <mergeCell ref="B21:C21"/>
    <mergeCell ref="B22:C22"/>
    <mergeCell ref="B27:C27"/>
    <mergeCell ref="B29:C29"/>
    <mergeCell ref="B30:C30"/>
    <mergeCell ref="B26:C26"/>
    <mergeCell ref="B40:C40"/>
    <mergeCell ref="B31:C31"/>
    <mergeCell ref="B32:C32"/>
    <mergeCell ref="B33:C33"/>
    <mergeCell ref="B36:C36"/>
    <mergeCell ref="B38:C38"/>
    <mergeCell ref="B39:C3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875" style="0" customWidth="1"/>
    <col min="2" max="2" width="4.25390625" style="0" customWidth="1"/>
    <col min="3" max="3" width="38.375" style="0" customWidth="1"/>
    <col min="4" max="4" width="11.00390625" style="0" customWidth="1"/>
    <col min="6" max="6" width="15.125" style="0" customWidth="1"/>
    <col min="7" max="7" width="14.125" style="0" customWidth="1"/>
  </cols>
  <sheetData>
    <row r="1" spans="3:6" ht="22.5">
      <c r="C1" s="142" t="s">
        <v>12</v>
      </c>
      <c r="D1" s="142"/>
      <c r="E1" s="142"/>
      <c r="F1" s="142"/>
    </row>
    <row r="2" spans="1:7" ht="45" customHeight="1">
      <c r="A2" s="143" t="s">
        <v>38</v>
      </c>
      <c r="B2" s="143"/>
      <c r="C2" s="143"/>
      <c r="D2" s="143"/>
      <c r="E2" s="143"/>
      <c r="F2" s="143"/>
      <c r="G2" s="143"/>
    </row>
    <row r="3" spans="2:7" ht="20.25">
      <c r="B3" s="144" t="s">
        <v>13</v>
      </c>
      <c r="C3" s="144"/>
      <c r="D3" s="144"/>
      <c r="E3" s="144"/>
      <c r="F3" s="144"/>
      <c r="G3" s="144"/>
    </row>
    <row r="4" spans="2:7" ht="20.25">
      <c r="B4" s="14" t="s">
        <v>14</v>
      </c>
      <c r="C4" s="15"/>
      <c r="D4" s="15"/>
      <c r="E4" s="15"/>
      <c r="F4" s="14"/>
      <c r="G4" s="14"/>
    </row>
    <row r="5" spans="2:7" ht="20.25">
      <c r="B5" s="145" t="s">
        <v>15</v>
      </c>
      <c r="C5" s="145"/>
      <c r="D5" s="145"/>
      <c r="E5" s="145"/>
      <c r="F5" s="145"/>
      <c r="G5" s="14"/>
    </row>
    <row r="6" spans="2:7" ht="20.25">
      <c r="B6" s="14"/>
      <c r="C6" s="15"/>
      <c r="D6" s="15"/>
      <c r="E6" s="15"/>
      <c r="F6" s="14"/>
      <c r="G6" s="14"/>
    </row>
    <row r="7" spans="1:8" ht="41.25" customHeight="1" thickBot="1">
      <c r="A7" s="146" t="s">
        <v>44</v>
      </c>
      <c r="B7" s="146"/>
      <c r="C7" s="146"/>
      <c r="D7" s="146"/>
      <c r="E7" s="146"/>
      <c r="F7" s="146"/>
      <c r="G7" s="146"/>
      <c r="H7" s="60"/>
    </row>
    <row r="8" spans="1:7" ht="12.75">
      <c r="A8" s="147" t="s">
        <v>16</v>
      </c>
      <c r="B8" s="150" t="s">
        <v>1</v>
      </c>
      <c r="C8" s="151"/>
      <c r="D8" s="156" t="s">
        <v>11</v>
      </c>
      <c r="E8" s="175" t="s">
        <v>3</v>
      </c>
      <c r="F8" s="178" t="s">
        <v>17</v>
      </c>
      <c r="G8" s="132" t="s">
        <v>18</v>
      </c>
    </row>
    <row r="9" spans="1:7" ht="12.75">
      <c r="A9" s="148"/>
      <c r="B9" s="152"/>
      <c r="C9" s="153"/>
      <c r="D9" s="157"/>
      <c r="E9" s="176"/>
      <c r="F9" s="179"/>
      <c r="G9" s="133"/>
    </row>
    <row r="10" spans="1:7" ht="60" customHeight="1" thickBot="1">
      <c r="A10" s="149"/>
      <c r="B10" s="154"/>
      <c r="C10" s="155"/>
      <c r="D10" s="158"/>
      <c r="E10" s="177"/>
      <c r="F10" s="180"/>
      <c r="G10" s="134"/>
    </row>
    <row r="11" spans="1:7" ht="12.75">
      <c r="A11" s="16"/>
      <c r="B11" s="135" t="s">
        <v>6</v>
      </c>
      <c r="C11" s="136"/>
      <c r="D11" s="17"/>
      <c r="E11" s="18"/>
      <c r="F11" s="7"/>
      <c r="G11" s="7"/>
    </row>
    <row r="12" spans="1:7" ht="12.75">
      <c r="A12" s="42">
        <v>1</v>
      </c>
      <c r="B12" s="114" t="s">
        <v>2</v>
      </c>
      <c r="C12" s="113"/>
      <c r="D12" s="5" t="s">
        <v>35</v>
      </c>
      <c r="E12" s="11">
        <v>60</v>
      </c>
      <c r="F12" s="76">
        <v>120</v>
      </c>
      <c r="G12" s="20"/>
    </row>
    <row r="13" spans="1:7" ht="12.75">
      <c r="A13" s="10">
        <v>2</v>
      </c>
      <c r="B13" s="114" t="s">
        <v>32</v>
      </c>
      <c r="C13" s="113"/>
      <c r="D13" s="5" t="s">
        <v>4</v>
      </c>
      <c r="E13" s="11">
        <v>60</v>
      </c>
      <c r="F13" s="84">
        <v>20</v>
      </c>
      <c r="G13" s="8"/>
    </row>
    <row r="14" spans="1:8" ht="12.75">
      <c r="A14" s="42">
        <v>3</v>
      </c>
      <c r="B14" s="114" t="s">
        <v>22</v>
      </c>
      <c r="C14" s="113"/>
      <c r="D14" s="5" t="s">
        <v>5</v>
      </c>
      <c r="E14" s="11"/>
      <c r="F14" s="84">
        <v>100</v>
      </c>
      <c r="G14" s="20"/>
      <c r="H14" s="72"/>
    </row>
    <row r="15" spans="1:8" ht="12.75">
      <c r="A15" s="10">
        <v>4</v>
      </c>
      <c r="B15" s="114" t="s">
        <v>26</v>
      </c>
      <c r="C15" s="113"/>
      <c r="D15" s="5" t="s">
        <v>5</v>
      </c>
      <c r="E15" s="11"/>
      <c r="F15" s="84">
        <v>50</v>
      </c>
      <c r="G15" s="20"/>
      <c r="H15" s="72"/>
    </row>
    <row r="16" spans="1:7" ht="12.75">
      <c r="A16" s="42">
        <v>5</v>
      </c>
      <c r="B16" s="114" t="s">
        <v>23</v>
      </c>
      <c r="C16" s="113"/>
      <c r="D16" s="5" t="s">
        <v>0</v>
      </c>
      <c r="E16" s="11">
        <v>5</v>
      </c>
      <c r="F16" s="84">
        <v>16</v>
      </c>
      <c r="G16" s="20"/>
    </row>
    <row r="17" spans="1:7" ht="12.75">
      <c r="A17" s="10">
        <v>6</v>
      </c>
      <c r="B17" s="138" t="s">
        <v>37</v>
      </c>
      <c r="C17" s="139"/>
      <c r="D17" s="5" t="s">
        <v>0</v>
      </c>
      <c r="E17" s="11">
        <v>2</v>
      </c>
      <c r="F17" s="84">
        <v>20</v>
      </c>
      <c r="G17" s="20"/>
    </row>
    <row r="18" spans="1:8" ht="15" customHeight="1">
      <c r="A18" s="42">
        <v>7</v>
      </c>
      <c r="B18" s="114" t="s">
        <v>40</v>
      </c>
      <c r="C18" s="113"/>
      <c r="D18" s="4" t="s">
        <v>0</v>
      </c>
      <c r="E18" s="87">
        <v>2</v>
      </c>
      <c r="F18" s="83">
        <v>190</v>
      </c>
      <c r="G18" s="69"/>
      <c r="H18" s="72"/>
    </row>
    <row r="19" spans="1:7" ht="17.25" customHeight="1" thickBot="1">
      <c r="A19" s="10">
        <v>8</v>
      </c>
      <c r="B19" s="173" t="s">
        <v>49</v>
      </c>
      <c r="C19" s="174"/>
      <c r="D19" s="74" t="s">
        <v>35</v>
      </c>
      <c r="E19" s="88">
        <v>2</v>
      </c>
      <c r="F19" s="85">
        <v>40</v>
      </c>
      <c r="G19" s="69"/>
    </row>
    <row r="20" spans="1:7" ht="13.5" thickBot="1">
      <c r="A20" s="21"/>
      <c r="B20" s="126" t="s">
        <v>7</v>
      </c>
      <c r="C20" s="127"/>
      <c r="D20" s="22"/>
      <c r="E20" s="89"/>
      <c r="F20" s="77">
        <f>SUM(F12:F19)</f>
        <v>556</v>
      </c>
      <c r="G20" s="8"/>
    </row>
    <row r="21" spans="1:7" ht="12.75">
      <c r="A21" s="21"/>
      <c r="B21" s="140"/>
      <c r="C21" s="141"/>
      <c r="D21" s="13"/>
      <c r="E21" s="90"/>
      <c r="F21" s="78"/>
      <c r="G21" s="8"/>
    </row>
    <row r="22" spans="1:7" ht="12.75">
      <c r="A22" s="21"/>
      <c r="B22" s="122" t="s">
        <v>19</v>
      </c>
      <c r="C22" s="123"/>
      <c r="D22" s="2"/>
      <c r="E22" s="91"/>
      <c r="F22" s="79"/>
      <c r="G22" s="8"/>
    </row>
    <row r="23" spans="1:7" ht="12.75">
      <c r="A23" s="10">
        <v>1</v>
      </c>
      <c r="B23" s="171" t="s">
        <v>50</v>
      </c>
      <c r="C23" s="172"/>
      <c r="D23" s="3" t="s">
        <v>5</v>
      </c>
      <c r="E23" s="92"/>
      <c r="F23" s="83">
        <v>20</v>
      </c>
      <c r="G23" s="8"/>
    </row>
    <row r="24" spans="1:8" ht="12.75">
      <c r="A24" s="86">
        <v>2</v>
      </c>
      <c r="B24" s="115" t="s">
        <v>31</v>
      </c>
      <c r="C24" s="137"/>
      <c r="D24" s="43" t="s">
        <v>5</v>
      </c>
      <c r="E24" s="93"/>
      <c r="F24" s="83">
        <v>10</v>
      </c>
      <c r="G24" s="69"/>
      <c r="H24" s="72"/>
    </row>
    <row r="25" spans="1:7" ht="12.75" customHeight="1">
      <c r="A25" s="10">
        <v>3</v>
      </c>
      <c r="B25" s="115" t="s">
        <v>28</v>
      </c>
      <c r="C25" s="137"/>
      <c r="D25" s="45" t="s">
        <v>5</v>
      </c>
      <c r="E25" s="93"/>
      <c r="F25" s="83">
        <v>15</v>
      </c>
      <c r="G25" s="69"/>
    </row>
    <row r="26" spans="1:7" ht="12.75" customHeight="1">
      <c r="A26" s="86">
        <v>4</v>
      </c>
      <c r="B26" s="115" t="s">
        <v>29</v>
      </c>
      <c r="C26" s="137"/>
      <c r="D26" s="45" t="s">
        <v>5</v>
      </c>
      <c r="E26" s="93"/>
      <c r="F26" s="83">
        <v>22</v>
      </c>
      <c r="G26" s="69"/>
    </row>
    <row r="27" spans="1:8" ht="15.75" customHeight="1" thickBot="1">
      <c r="A27" s="86">
        <v>5</v>
      </c>
      <c r="B27" s="167" t="s">
        <v>47</v>
      </c>
      <c r="C27" s="168"/>
      <c r="D27" s="106" t="s">
        <v>48</v>
      </c>
      <c r="E27" s="107">
        <v>5</v>
      </c>
      <c r="F27" s="108">
        <v>5</v>
      </c>
      <c r="G27" s="8"/>
      <c r="H27" s="72"/>
    </row>
    <row r="28" spans="1:7" ht="13.5" thickBot="1">
      <c r="A28" s="19"/>
      <c r="B28" s="126" t="s">
        <v>20</v>
      </c>
      <c r="C28" s="127"/>
      <c r="D28" s="23"/>
      <c r="E28" s="94"/>
      <c r="F28" s="77">
        <f>SUM(F23:F27)</f>
        <v>72</v>
      </c>
      <c r="G28" s="8"/>
    </row>
    <row r="29" spans="1:7" ht="12.75">
      <c r="A29" s="19"/>
      <c r="B29" s="24"/>
      <c r="C29" s="25"/>
      <c r="D29" s="1"/>
      <c r="E29" s="95"/>
      <c r="F29" s="81"/>
      <c r="G29" s="8"/>
    </row>
    <row r="30" spans="1:7" ht="12.75">
      <c r="A30" s="21"/>
      <c r="B30" s="122" t="s">
        <v>8</v>
      </c>
      <c r="C30" s="123"/>
      <c r="D30" s="2"/>
      <c r="E30" s="91"/>
      <c r="F30" s="80"/>
      <c r="G30" s="8"/>
    </row>
    <row r="31" spans="1:7" ht="12.75">
      <c r="A31" s="9">
        <v>1</v>
      </c>
      <c r="B31" s="128" t="s">
        <v>24</v>
      </c>
      <c r="C31" s="129"/>
      <c r="D31" s="5" t="s">
        <v>5</v>
      </c>
      <c r="E31" s="11"/>
      <c r="F31" s="84">
        <v>5</v>
      </c>
      <c r="G31" s="26"/>
    </row>
    <row r="32" spans="1:7" ht="12.75">
      <c r="A32" s="9">
        <v>2</v>
      </c>
      <c r="B32" s="114" t="s">
        <v>45</v>
      </c>
      <c r="C32" s="113"/>
      <c r="D32" s="5" t="s">
        <v>4</v>
      </c>
      <c r="E32" s="11">
        <v>50</v>
      </c>
      <c r="F32" s="84">
        <v>100</v>
      </c>
      <c r="G32" s="26"/>
    </row>
    <row r="33" spans="1:7" ht="12.75">
      <c r="A33" s="9">
        <v>3</v>
      </c>
      <c r="B33" s="114" t="s">
        <v>46</v>
      </c>
      <c r="C33" s="113"/>
      <c r="D33" s="5" t="s">
        <v>4</v>
      </c>
      <c r="E33" s="11">
        <v>45</v>
      </c>
      <c r="F33" s="84">
        <v>68</v>
      </c>
      <c r="G33" s="26"/>
    </row>
    <row r="34" spans="1:7" ht="12.75" customHeight="1">
      <c r="A34" s="9">
        <v>4</v>
      </c>
      <c r="B34" s="114" t="s">
        <v>30</v>
      </c>
      <c r="C34" s="113"/>
      <c r="D34" s="5" t="s">
        <v>0</v>
      </c>
      <c r="E34" s="11">
        <v>272</v>
      </c>
      <c r="F34" s="84">
        <v>1632</v>
      </c>
      <c r="G34" s="26"/>
    </row>
    <row r="35" spans="1:7" ht="12.75">
      <c r="A35" s="9">
        <v>5</v>
      </c>
      <c r="B35" s="114" t="s">
        <v>27</v>
      </c>
      <c r="C35" s="113"/>
      <c r="D35" s="5" t="s">
        <v>4</v>
      </c>
      <c r="E35" s="11">
        <v>30</v>
      </c>
      <c r="F35" s="83">
        <v>60</v>
      </c>
      <c r="G35" s="26"/>
    </row>
    <row r="36" spans="1:7" ht="15" customHeight="1">
      <c r="A36" s="9">
        <v>6</v>
      </c>
      <c r="B36" s="114" t="s">
        <v>43</v>
      </c>
      <c r="C36" s="113"/>
      <c r="D36" s="3" t="s">
        <v>5</v>
      </c>
      <c r="E36" s="92"/>
      <c r="F36" s="83">
        <v>30</v>
      </c>
      <c r="G36" s="26"/>
    </row>
    <row r="37" spans="1:7" ht="13.5" thickBot="1">
      <c r="A37" s="9">
        <v>7</v>
      </c>
      <c r="B37" s="165" t="s">
        <v>36</v>
      </c>
      <c r="C37" s="166"/>
      <c r="D37" s="98" t="s">
        <v>0</v>
      </c>
      <c r="E37" s="99">
        <v>2</v>
      </c>
      <c r="F37" s="100">
        <v>150</v>
      </c>
      <c r="G37" s="26"/>
    </row>
    <row r="38" spans="1:7" ht="13.5" thickBot="1">
      <c r="A38" s="9"/>
      <c r="B38" s="117" t="s">
        <v>9</v>
      </c>
      <c r="C38" s="164"/>
      <c r="D38" s="62"/>
      <c r="E38" s="96"/>
      <c r="F38" s="77">
        <f>SUM(F31:F37)</f>
        <v>2045</v>
      </c>
      <c r="G38" s="49"/>
    </row>
    <row r="39" spans="1:7" ht="12.75">
      <c r="A39" s="53"/>
      <c r="B39" s="36"/>
      <c r="C39" s="37"/>
      <c r="D39" s="38"/>
      <c r="E39" s="97"/>
      <c r="F39" s="78"/>
      <c r="G39" s="54"/>
    </row>
    <row r="40" spans="1:7" ht="12.75">
      <c r="A40" s="70">
        <v>1</v>
      </c>
      <c r="B40" s="169" t="s">
        <v>39</v>
      </c>
      <c r="C40" s="120"/>
      <c r="D40" s="3" t="s">
        <v>5</v>
      </c>
      <c r="E40" s="92"/>
      <c r="F40" s="82">
        <v>13.426</v>
      </c>
      <c r="G40" s="75"/>
    </row>
    <row r="41" spans="1:7" ht="21" customHeight="1">
      <c r="A41" s="70">
        <v>2</v>
      </c>
      <c r="B41" s="170" t="s">
        <v>10</v>
      </c>
      <c r="C41" s="121"/>
      <c r="D41" s="3" t="s">
        <v>5</v>
      </c>
      <c r="E41" s="92"/>
      <c r="F41" s="82">
        <v>9.221</v>
      </c>
      <c r="G41" s="75"/>
    </row>
    <row r="42" spans="1:7" ht="15.75" customHeight="1" thickBot="1">
      <c r="A42" s="70">
        <v>3</v>
      </c>
      <c r="B42" s="165" t="s">
        <v>25</v>
      </c>
      <c r="C42" s="166"/>
      <c r="D42" s="98" t="s">
        <v>5</v>
      </c>
      <c r="E42" s="102"/>
      <c r="F42" s="100">
        <v>30</v>
      </c>
      <c r="G42" s="75"/>
    </row>
    <row r="43" spans="1:7" ht="13.5" thickBot="1">
      <c r="A43" s="9"/>
      <c r="B43" s="162" t="s">
        <v>21</v>
      </c>
      <c r="C43" s="163"/>
      <c r="D43" s="103"/>
      <c r="E43" s="104"/>
      <c r="F43" s="105">
        <f>F20+F28+F38+F40+F41+F42</f>
        <v>2725.647</v>
      </c>
      <c r="G43" s="101"/>
    </row>
    <row r="44" spans="2:6" ht="12.75">
      <c r="B44" s="109"/>
      <c r="C44" s="109"/>
      <c r="D44" s="109"/>
      <c r="E44" s="109"/>
      <c r="F44" s="109"/>
    </row>
    <row r="45" spans="3:9" ht="15.75">
      <c r="C45" s="12" t="s">
        <v>51</v>
      </c>
      <c r="D45" s="12"/>
      <c r="E45" s="12"/>
      <c r="F45" s="12"/>
      <c r="G45" s="12"/>
      <c r="H45" s="12"/>
      <c r="I45" s="6"/>
    </row>
    <row r="46" ht="12.75">
      <c r="C46" s="73"/>
    </row>
  </sheetData>
  <sheetProtection/>
  <mergeCells count="42">
    <mergeCell ref="C1:F1"/>
    <mergeCell ref="A2:G2"/>
    <mergeCell ref="B3:G3"/>
    <mergeCell ref="B5:F5"/>
    <mergeCell ref="A7:G7"/>
    <mergeCell ref="A8:A10"/>
    <mergeCell ref="B8:C10"/>
    <mergeCell ref="D8:D10"/>
    <mergeCell ref="E8:E10"/>
    <mergeCell ref="F8:F10"/>
    <mergeCell ref="G8:G10"/>
    <mergeCell ref="B11:C11"/>
    <mergeCell ref="B13:C13"/>
    <mergeCell ref="B17:C17"/>
    <mergeCell ref="B20:C20"/>
    <mergeCell ref="B21:C21"/>
    <mergeCell ref="B19:C19"/>
    <mergeCell ref="B22:C22"/>
    <mergeCell ref="B23:C23"/>
    <mergeCell ref="B28:C28"/>
    <mergeCell ref="B30:C30"/>
    <mergeCell ref="B31:C31"/>
    <mergeCell ref="B24:C24"/>
    <mergeCell ref="B26:C26"/>
    <mergeCell ref="B42:C42"/>
    <mergeCell ref="B32:C32"/>
    <mergeCell ref="B33:C33"/>
    <mergeCell ref="B27:C27"/>
    <mergeCell ref="B40:C40"/>
    <mergeCell ref="B41:C41"/>
    <mergeCell ref="B36:C36"/>
    <mergeCell ref="B37:C37"/>
    <mergeCell ref="B43:C43"/>
    <mergeCell ref="B12:C12"/>
    <mergeCell ref="B14:C14"/>
    <mergeCell ref="B15:C15"/>
    <mergeCell ref="B16:C16"/>
    <mergeCell ref="B18:C18"/>
    <mergeCell ref="B25:C25"/>
    <mergeCell ref="B34:C34"/>
    <mergeCell ref="B35:C35"/>
    <mergeCell ref="B38:C38"/>
  </mergeCells>
  <printOptions/>
  <pageMargins left="0.17" right="0.27" top="0.39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8">
      <selection activeCell="C41" sqref="C41"/>
    </sheetView>
  </sheetViews>
  <sheetFormatPr defaultColWidth="9.00390625" defaultRowHeight="12.75"/>
  <cols>
    <col min="1" max="1" width="6.875" style="0" customWidth="1"/>
    <col min="2" max="2" width="4.25390625" style="0" customWidth="1"/>
    <col min="3" max="3" width="38.375" style="0" customWidth="1"/>
    <col min="4" max="4" width="11.00390625" style="0" customWidth="1"/>
    <col min="6" max="6" width="15.125" style="0" customWidth="1"/>
    <col min="7" max="7" width="14.125" style="0" customWidth="1"/>
  </cols>
  <sheetData>
    <row r="1" spans="3:6" ht="22.5">
      <c r="C1" s="142" t="s">
        <v>12</v>
      </c>
      <c r="D1" s="142"/>
      <c r="E1" s="142"/>
      <c r="F1" s="142"/>
    </row>
    <row r="2" spans="1:7" ht="45" customHeight="1">
      <c r="A2" s="143" t="s">
        <v>55</v>
      </c>
      <c r="B2" s="143"/>
      <c r="C2" s="143"/>
      <c r="D2" s="143"/>
      <c r="E2" s="143"/>
      <c r="F2" s="143"/>
      <c r="G2" s="143"/>
    </row>
    <row r="3" spans="2:7" ht="20.25">
      <c r="B3" s="144" t="s">
        <v>13</v>
      </c>
      <c r="C3" s="144"/>
      <c r="D3" s="144"/>
      <c r="E3" s="144"/>
      <c r="F3" s="144"/>
      <c r="G3" s="144"/>
    </row>
    <row r="4" spans="2:7" ht="20.25">
      <c r="B4" s="14" t="s">
        <v>14</v>
      </c>
      <c r="C4" s="15"/>
      <c r="D4" s="15"/>
      <c r="E4" s="15"/>
      <c r="F4" s="14"/>
      <c r="G4" s="14"/>
    </row>
    <row r="5" spans="2:7" ht="20.25">
      <c r="B5" s="145" t="s">
        <v>15</v>
      </c>
      <c r="C5" s="145"/>
      <c r="D5" s="145"/>
      <c r="E5" s="145"/>
      <c r="F5" s="145"/>
      <c r="G5" s="14"/>
    </row>
    <row r="6" spans="2:7" ht="20.25">
      <c r="B6" s="14"/>
      <c r="C6" s="15"/>
      <c r="D6" s="15"/>
      <c r="E6" s="15"/>
      <c r="F6" s="14"/>
      <c r="G6" s="14"/>
    </row>
    <row r="7" spans="1:8" ht="41.25" customHeight="1" thickBot="1">
      <c r="A7" s="146" t="s">
        <v>52</v>
      </c>
      <c r="B7" s="146"/>
      <c r="C7" s="146"/>
      <c r="D7" s="146"/>
      <c r="E7" s="146"/>
      <c r="F7" s="146"/>
      <c r="G7" s="146"/>
      <c r="H7" s="60"/>
    </row>
    <row r="8" spans="1:7" ht="12.75">
      <c r="A8" s="147" t="s">
        <v>16</v>
      </c>
      <c r="B8" s="150" t="s">
        <v>1</v>
      </c>
      <c r="C8" s="151"/>
      <c r="D8" s="156" t="s">
        <v>11</v>
      </c>
      <c r="E8" s="175" t="s">
        <v>3</v>
      </c>
      <c r="F8" s="178" t="s">
        <v>17</v>
      </c>
      <c r="G8" s="132" t="s">
        <v>18</v>
      </c>
    </row>
    <row r="9" spans="1:7" ht="12.75">
      <c r="A9" s="148"/>
      <c r="B9" s="152"/>
      <c r="C9" s="153"/>
      <c r="D9" s="157"/>
      <c r="E9" s="176"/>
      <c r="F9" s="179"/>
      <c r="G9" s="133"/>
    </row>
    <row r="10" spans="1:7" ht="60" customHeight="1" thickBot="1">
      <c r="A10" s="149"/>
      <c r="B10" s="154"/>
      <c r="C10" s="155"/>
      <c r="D10" s="158"/>
      <c r="E10" s="177"/>
      <c r="F10" s="180"/>
      <c r="G10" s="134"/>
    </row>
    <row r="11" spans="1:7" ht="12.75">
      <c r="A11" s="16"/>
      <c r="B11" s="135" t="s">
        <v>6</v>
      </c>
      <c r="C11" s="136"/>
      <c r="D11" s="17"/>
      <c r="E11" s="18"/>
      <c r="F11" s="7"/>
      <c r="G11" s="7"/>
    </row>
    <row r="12" spans="1:7" ht="12.75">
      <c r="A12" s="10">
        <v>1</v>
      </c>
      <c r="B12" s="114" t="s">
        <v>32</v>
      </c>
      <c r="C12" s="113"/>
      <c r="D12" s="5" t="s">
        <v>4</v>
      </c>
      <c r="E12" s="11">
        <v>60</v>
      </c>
      <c r="F12" s="84">
        <v>30</v>
      </c>
      <c r="G12" s="8"/>
    </row>
    <row r="13" spans="1:8" ht="12.75">
      <c r="A13" s="42">
        <v>2</v>
      </c>
      <c r="B13" s="114" t="s">
        <v>22</v>
      </c>
      <c r="C13" s="113"/>
      <c r="D13" s="5" t="s">
        <v>5</v>
      </c>
      <c r="E13" s="11"/>
      <c r="F13" s="84">
        <v>130</v>
      </c>
      <c r="G13" s="20"/>
      <c r="H13" s="72"/>
    </row>
    <row r="14" spans="1:7" ht="12.75">
      <c r="A14" s="42">
        <v>3</v>
      </c>
      <c r="B14" s="114" t="s">
        <v>23</v>
      </c>
      <c r="C14" s="113"/>
      <c r="D14" s="5" t="s">
        <v>0</v>
      </c>
      <c r="E14" s="11">
        <v>5</v>
      </c>
      <c r="F14" s="84">
        <v>16</v>
      </c>
      <c r="G14" s="20"/>
    </row>
    <row r="15" spans="1:7" ht="12.75">
      <c r="A15" s="10">
        <v>4</v>
      </c>
      <c r="B15" s="138" t="s">
        <v>37</v>
      </c>
      <c r="C15" s="139"/>
      <c r="D15" s="5" t="s">
        <v>0</v>
      </c>
      <c r="E15" s="11">
        <v>2</v>
      </c>
      <c r="F15" s="84">
        <v>20</v>
      </c>
      <c r="G15" s="20"/>
    </row>
    <row r="16" spans="1:7" ht="15" customHeight="1" thickBot="1">
      <c r="A16" s="42">
        <v>5</v>
      </c>
      <c r="B16" s="173" t="s">
        <v>49</v>
      </c>
      <c r="C16" s="174"/>
      <c r="D16" s="74" t="s">
        <v>35</v>
      </c>
      <c r="E16" s="88">
        <v>2</v>
      </c>
      <c r="F16" s="85">
        <v>80</v>
      </c>
      <c r="G16" s="69"/>
    </row>
    <row r="17" spans="1:7" ht="13.5" thickBot="1">
      <c r="A17" s="21"/>
      <c r="B17" s="126" t="s">
        <v>7</v>
      </c>
      <c r="C17" s="127"/>
      <c r="D17" s="22"/>
      <c r="E17" s="89"/>
      <c r="F17" s="77">
        <f>SUM(F12:F16)</f>
        <v>276</v>
      </c>
      <c r="G17" s="8"/>
    </row>
    <row r="18" spans="1:7" ht="12.75">
      <c r="A18" s="21"/>
      <c r="B18" s="140"/>
      <c r="C18" s="141"/>
      <c r="D18" s="13"/>
      <c r="E18" s="90"/>
      <c r="F18" s="78"/>
      <c r="G18" s="8"/>
    </row>
    <row r="19" spans="1:7" ht="12.75">
      <c r="A19" s="21"/>
      <c r="B19" s="122" t="s">
        <v>19</v>
      </c>
      <c r="C19" s="123"/>
      <c r="D19" s="2"/>
      <c r="E19" s="91"/>
      <c r="F19" s="79"/>
      <c r="G19" s="8"/>
    </row>
    <row r="20" spans="1:8" ht="12.75">
      <c r="A20" s="86">
        <v>1</v>
      </c>
      <c r="B20" s="115" t="s">
        <v>31</v>
      </c>
      <c r="C20" s="137"/>
      <c r="D20" s="43" t="s">
        <v>5</v>
      </c>
      <c r="E20" s="93"/>
      <c r="F20" s="83">
        <v>10</v>
      </c>
      <c r="G20" s="69"/>
      <c r="H20" s="72"/>
    </row>
    <row r="21" spans="1:7" ht="12.75" customHeight="1">
      <c r="A21" s="10">
        <v>2</v>
      </c>
      <c r="B21" s="115" t="s">
        <v>28</v>
      </c>
      <c r="C21" s="137"/>
      <c r="D21" s="45" t="s">
        <v>5</v>
      </c>
      <c r="E21" s="93"/>
      <c r="F21" s="83">
        <v>15</v>
      </c>
      <c r="G21" s="69"/>
    </row>
    <row r="22" spans="1:7" ht="12.75" customHeight="1">
      <c r="A22" s="86">
        <v>3</v>
      </c>
      <c r="B22" s="115" t="s">
        <v>29</v>
      </c>
      <c r="C22" s="137"/>
      <c r="D22" s="45" t="s">
        <v>5</v>
      </c>
      <c r="E22" s="93"/>
      <c r="F22" s="83">
        <v>22</v>
      </c>
      <c r="G22" s="69"/>
    </row>
    <row r="23" spans="1:8" ht="15.75" customHeight="1" thickBot="1">
      <c r="A23" s="86">
        <v>4</v>
      </c>
      <c r="B23" s="167" t="s">
        <v>47</v>
      </c>
      <c r="C23" s="168"/>
      <c r="D23" s="106" t="s">
        <v>48</v>
      </c>
      <c r="E23" s="107">
        <v>5</v>
      </c>
      <c r="F23" s="108">
        <v>5</v>
      </c>
      <c r="G23" s="8"/>
      <c r="H23" s="72"/>
    </row>
    <row r="24" spans="1:7" ht="13.5" thickBot="1">
      <c r="A24" s="19"/>
      <c r="B24" s="126" t="s">
        <v>20</v>
      </c>
      <c r="C24" s="127"/>
      <c r="D24" s="23"/>
      <c r="E24" s="94"/>
      <c r="F24" s="77">
        <f>SUM(F20:F23)</f>
        <v>52</v>
      </c>
      <c r="G24" s="8"/>
    </row>
    <row r="25" spans="1:7" ht="12.75">
      <c r="A25" s="19"/>
      <c r="B25" s="24"/>
      <c r="C25" s="25"/>
      <c r="D25" s="1"/>
      <c r="E25" s="95"/>
      <c r="F25" s="81"/>
      <c r="G25" s="8"/>
    </row>
    <row r="26" spans="1:7" ht="12.75">
      <c r="A26" s="21"/>
      <c r="B26" s="122" t="s">
        <v>8</v>
      </c>
      <c r="C26" s="123"/>
      <c r="D26" s="2"/>
      <c r="E26" s="91"/>
      <c r="F26" s="80"/>
      <c r="G26" s="8"/>
    </row>
    <row r="27" spans="1:7" ht="12.75">
      <c r="A27" s="9">
        <v>1</v>
      </c>
      <c r="B27" s="128" t="s">
        <v>24</v>
      </c>
      <c r="C27" s="129"/>
      <c r="D27" s="5" t="s">
        <v>5</v>
      </c>
      <c r="E27" s="11"/>
      <c r="F27" s="84">
        <v>5</v>
      </c>
      <c r="G27" s="26"/>
    </row>
    <row r="28" spans="1:7" ht="12.75">
      <c r="A28" s="9">
        <v>2</v>
      </c>
      <c r="B28" s="114" t="s">
        <v>54</v>
      </c>
      <c r="C28" s="113"/>
      <c r="D28" s="5" t="s">
        <v>5</v>
      </c>
      <c r="E28" s="11"/>
      <c r="F28" s="84">
        <v>50</v>
      </c>
      <c r="G28" s="26"/>
    </row>
    <row r="29" spans="1:7" ht="12.75">
      <c r="A29" s="9">
        <v>3</v>
      </c>
      <c r="B29" s="114" t="s">
        <v>46</v>
      </c>
      <c r="C29" s="113"/>
      <c r="D29" s="5" t="s">
        <v>4</v>
      </c>
      <c r="E29" s="11">
        <v>45</v>
      </c>
      <c r="F29" s="84">
        <v>68</v>
      </c>
      <c r="G29" s="26"/>
    </row>
    <row r="30" spans="1:7" ht="12.75" customHeight="1">
      <c r="A30" s="9">
        <v>4</v>
      </c>
      <c r="B30" s="114" t="s">
        <v>30</v>
      </c>
      <c r="C30" s="113"/>
      <c r="D30" s="5" t="s">
        <v>0</v>
      </c>
      <c r="E30" s="11">
        <v>272</v>
      </c>
      <c r="F30" s="84">
        <v>1632</v>
      </c>
      <c r="G30" s="26"/>
    </row>
    <row r="31" spans="1:7" ht="12.75">
      <c r="A31" s="9">
        <v>5</v>
      </c>
      <c r="B31" s="114" t="s">
        <v>27</v>
      </c>
      <c r="C31" s="113"/>
      <c r="D31" s="5" t="s">
        <v>4</v>
      </c>
      <c r="E31" s="11">
        <v>30</v>
      </c>
      <c r="F31" s="83">
        <v>80</v>
      </c>
      <c r="G31" s="26"/>
    </row>
    <row r="32" spans="1:7" ht="15" customHeight="1" thickBot="1">
      <c r="A32" s="9">
        <v>6</v>
      </c>
      <c r="B32" s="114" t="s">
        <v>43</v>
      </c>
      <c r="C32" s="113"/>
      <c r="D32" s="3" t="s">
        <v>5</v>
      </c>
      <c r="E32" s="92"/>
      <c r="F32" s="83">
        <v>40</v>
      </c>
      <c r="G32" s="26"/>
    </row>
    <row r="33" spans="1:7" ht="13.5" thickBot="1">
      <c r="A33" s="9"/>
      <c r="B33" s="117" t="s">
        <v>9</v>
      </c>
      <c r="C33" s="164"/>
      <c r="D33" s="62"/>
      <c r="E33" s="96"/>
      <c r="F33" s="77">
        <f>SUM(F27:F32)</f>
        <v>1875</v>
      </c>
      <c r="G33" s="49"/>
    </row>
    <row r="34" spans="1:7" ht="12.75">
      <c r="A34" s="53"/>
      <c r="B34" s="36"/>
      <c r="C34" s="37"/>
      <c r="D34" s="38"/>
      <c r="E34" s="97"/>
      <c r="F34" s="78"/>
      <c r="G34" s="54"/>
    </row>
    <row r="35" spans="1:7" ht="12.75">
      <c r="A35" s="70">
        <v>1</v>
      </c>
      <c r="B35" s="169" t="s">
        <v>39</v>
      </c>
      <c r="C35" s="120"/>
      <c r="D35" s="3" t="s">
        <v>5</v>
      </c>
      <c r="E35" s="92"/>
      <c r="F35" s="82">
        <v>13.426</v>
      </c>
      <c r="G35" s="75"/>
    </row>
    <row r="36" spans="1:7" ht="24.75" customHeight="1">
      <c r="A36" s="70">
        <v>2</v>
      </c>
      <c r="B36" s="114" t="s">
        <v>53</v>
      </c>
      <c r="C36" s="113"/>
      <c r="D36" s="3" t="s">
        <v>5</v>
      </c>
      <c r="E36" s="92"/>
      <c r="F36" s="82">
        <v>50</v>
      </c>
      <c r="G36" s="75"/>
    </row>
    <row r="37" spans="1:7" ht="18" customHeight="1">
      <c r="A37" s="70">
        <v>3</v>
      </c>
      <c r="B37" s="114" t="s">
        <v>10</v>
      </c>
      <c r="C37" s="113"/>
      <c r="D37" s="3" t="s">
        <v>5</v>
      </c>
      <c r="E37" s="92"/>
      <c r="F37" s="82">
        <v>9.227</v>
      </c>
      <c r="G37" s="75"/>
    </row>
    <row r="38" spans="1:7" ht="15.75" customHeight="1" thickBot="1">
      <c r="A38" s="70">
        <v>4</v>
      </c>
      <c r="B38" s="165" t="s">
        <v>25</v>
      </c>
      <c r="C38" s="166"/>
      <c r="D38" s="98" t="s">
        <v>5</v>
      </c>
      <c r="E38" s="102"/>
      <c r="F38" s="100">
        <v>30</v>
      </c>
      <c r="G38" s="75"/>
    </row>
    <row r="39" spans="1:7" ht="13.5" thickBot="1">
      <c r="A39" s="9"/>
      <c r="B39" s="162" t="s">
        <v>21</v>
      </c>
      <c r="C39" s="163"/>
      <c r="D39" s="103"/>
      <c r="E39" s="104"/>
      <c r="F39" s="105">
        <f>F17+F24+F33+F35+F36+F37+F38</f>
        <v>2305.653</v>
      </c>
      <c r="G39" s="101"/>
    </row>
    <row r="40" spans="2:6" ht="12.75">
      <c r="B40" s="109"/>
      <c r="C40" s="109"/>
      <c r="D40" s="109"/>
      <c r="E40" s="109"/>
      <c r="F40" s="109"/>
    </row>
    <row r="41" spans="3:9" ht="15.75">
      <c r="C41" s="12" t="s">
        <v>56</v>
      </c>
      <c r="D41" s="12"/>
      <c r="E41" s="12"/>
      <c r="F41" s="12"/>
      <c r="G41" s="12"/>
      <c r="H41" s="12"/>
      <c r="I41" s="6"/>
    </row>
    <row r="42" ht="12.75">
      <c r="C42" s="73"/>
    </row>
  </sheetData>
  <sheetProtection/>
  <mergeCells count="38">
    <mergeCell ref="B36:C36"/>
    <mergeCell ref="C1:F1"/>
    <mergeCell ref="A2:G2"/>
    <mergeCell ref="B3:G3"/>
    <mergeCell ref="B5:F5"/>
    <mergeCell ref="A7:G7"/>
    <mergeCell ref="A8:A10"/>
    <mergeCell ref="B8:C10"/>
    <mergeCell ref="D8:D10"/>
    <mergeCell ref="E8:E10"/>
    <mergeCell ref="F8:F10"/>
    <mergeCell ref="G8:G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8:C38"/>
    <mergeCell ref="B39:C39"/>
    <mergeCell ref="B31:C31"/>
    <mergeCell ref="B32:C32"/>
    <mergeCell ref="B33:C33"/>
    <mergeCell ref="B35:C35"/>
    <mergeCell ref="B37:C3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2017-11-28T09:33:42Z</cp:lastPrinted>
  <dcterms:created xsi:type="dcterms:W3CDTF">2001-02-20T12:23:11Z</dcterms:created>
  <dcterms:modified xsi:type="dcterms:W3CDTF">2017-12-06T06:30:35Z</dcterms:modified>
  <cp:category/>
  <cp:version/>
  <cp:contentType/>
  <cp:contentStatus/>
</cp:coreProperties>
</file>